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1170" yWindow="825" windowWidth="12120" windowHeight="9120" tabRatio="264" firstSheet="1" activeTab="1"/>
  </bookViews>
  <sheets>
    <sheet name="hoja 1" sheetId="2" state="hidden" r:id="rId1"/>
    <sheet name="ELECTRONICA" sheetId="1" r:id="rId2"/>
  </sheets>
  <definedNames>
    <definedName name="_xlnm.Print_Area" localSheetId="1">ELECTRONICA!$A$1:$K$36</definedName>
    <definedName name="_xlnm.Print_Area" localSheetId="0">'hoja 1'!#REF!</definedName>
    <definedName name="_xlnm.Print_Titles" localSheetId="1">ELECTRONICA!$1:$6</definedName>
  </definedNames>
  <calcPr calcId="144525"/>
</workbook>
</file>

<file path=xl/calcChain.xml><?xml version="1.0" encoding="utf-8"?>
<calcChain xmlns="http://schemas.openxmlformats.org/spreadsheetml/2006/main">
  <c r="E32" i="1" l="1"/>
  <c r="J25" i="1"/>
  <c r="E25" i="1"/>
  <c r="E29" i="1"/>
  <c r="E28" i="1"/>
  <c r="E10" i="1"/>
  <c r="E11" i="1"/>
  <c r="E17" i="1"/>
  <c r="E18" i="1"/>
  <c r="E22" i="1"/>
  <c r="J22" i="1"/>
  <c r="J23" i="1"/>
  <c r="E24" i="1"/>
  <c r="J24" i="1"/>
  <c r="E26" i="1"/>
  <c r="J28" i="1"/>
  <c r="E33" i="1"/>
  <c r="J33" i="1"/>
  <c r="E34" i="1"/>
</calcChain>
</file>

<file path=xl/sharedStrings.xml><?xml version="1.0" encoding="utf-8"?>
<sst xmlns="http://schemas.openxmlformats.org/spreadsheetml/2006/main" count="88" uniqueCount="70">
  <si>
    <t>Cod. Barras</t>
  </si>
  <si>
    <t>Los precios estan expresados en $ (Pesos), incluyen IVA. No incluyen RG 3337</t>
  </si>
  <si>
    <t>Lista de precios y condiciones sujetas a cambios sin previo aviso</t>
  </si>
  <si>
    <t>CHINA</t>
  </si>
  <si>
    <t>Orig.</t>
  </si>
  <si>
    <t>LCD TV</t>
  </si>
  <si>
    <t>PVP</t>
  </si>
  <si>
    <t>TV PANTALLA FLAT</t>
  </si>
  <si>
    <t>MC-405MP</t>
  </si>
  <si>
    <t>LISTA DE PRECIOS Y DISPONIBILIDADES</t>
  </si>
  <si>
    <t>MARK UP</t>
  </si>
  <si>
    <t>COSTO IVA INCLUIDO</t>
  </si>
  <si>
    <t>RADIORELOJ DESPERTADOR</t>
  </si>
  <si>
    <t>CK-195FM</t>
  </si>
  <si>
    <t>PRECIO DE LISTA</t>
  </si>
  <si>
    <t>DVD-212 USB</t>
  </si>
  <si>
    <t>DVD-513 HDMI</t>
  </si>
  <si>
    <t xml:space="preserve">REPRODUCTORES DE DVD </t>
  </si>
  <si>
    <t>AUDIO</t>
  </si>
  <si>
    <t>RC-138USB</t>
  </si>
  <si>
    <t>21K8USLIM</t>
  </si>
  <si>
    <t>CK-295FM</t>
  </si>
  <si>
    <t>MC - 508 DVD</t>
  </si>
  <si>
    <t>SUSPENDIDA</t>
  </si>
  <si>
    <t>Cantidad Minima (unid x  master pack)</t>
  </si>
  <si>
    <t>COD.</t>
  </si>
  <si>
    <t>MODELO</t>
  </si>
  <si>
    <t>DESCRIPCIÓN</t>
  </si>
  <si>
    <t>MONITORES</t>
  </si>
  <si>
    <t>LCD 32M95HD</t>
  </si>
  <si>
    <t>LCD 24M95FULLHD</t>
  </si>
  <si>
    <t>CELULARES</t>
  </si>
  <si>
    <t>PDVD-8000USBSWIVEL</t>
  </si>
  <si>
    <t>LCD 32M150 DIGITUN</t>
  </si>
  <si>
    <t>LCD 32" DIGITAL</t>
  </si>
  <si>
    <t>Costo c IVA</t>
  </si>
  <si>
    <t>Lista</t>
  </si>
  <si>
    <t>MHF - 751DVD</t>
  </si>
  <si>
    <t>CELULAR TCL-7110  SKIN NEGRO</t>
  </si>
  <si>
    <t>CELULAR TCL-8107 GEEK BLANCO</t>
  </si>
  <si>
    <t>INMEDIATA</t>
  </si>
  <si>
    <t>MC-410 MP3</t>
  </si>
  <si>
    <t>MC-507DVD</t>
  </si>
  <si>
    <t xml:space="preserve">Resolución Full HD 1920*1080, tecnología Retroiluminacion LED - Ultra SLIM, HDMI x 3, USB x 2 (musica, Fotos y Video), Sintonizador Digital Incorporado NormaSDB-T, Contraste 100.000:1, Natural Light, High-quality scaling enegie &amp; 3-D video de interlacer, Parlantes invisibles, Digital Dinamic Audio Sistem con 8W x 2 de potencia, Diseñado por Tim Thom France, Dimensiones con base (cm): 101.2 x 68.8 x 22.6, Peso; 15 Kg.
</t>
  </si>
  <si>
    <r>
      <t xml:space="preserve">LCD42M95 </t>
    </r>
    <r>
      <rPr>
        <b/>
        <sz val="11"/>
        <color rgb="FFFF0000"/>
        <rFont val="Arial"/>
        <family val="2"/>
      </rPr>
      <t>LANZAMIENTO!!!</t>
    </r>
  </si>
  <si>
    <r>
      <t xml:space="preserve">LED42M400 </t>
    </r>
    <r>
      <rPr>
        <b/>
        <sz val="11"/>
        <color rgb="FFFF0000"/>
        <rFont val="Arial"/>
        <family val="2"/>
      </rPr>
      <t>LANZAMIENTO !!!</t>
    </r>
  </si>
  <si>
    <r>
      <t>Pantalla Plana 21" USLIM 30% mas delgado que los TV convencionales.</t>
    </r>
    <r>
      <rPr>
        <sz val="9"/>
        <rFont val="Arial"/>
        <family val="2"/>
      </rPr>
      <t xml:space="preserve"> • Pantalla Plana 21”, Diseño Ultra Slim, Pantalla Giratoria 45º, AV Stereo, Entrada YUV para DVD, 2 entradas AV / 1 salida AV, Menú en pantalla.. Bloqueo de canales, Trinorma PAL-N/M y NTSC,  181 canales, Funcion sleep timer, Control Remoto</t>
    </r>
  </si>
  <si>
    <r>
      <t xml:space="preserve">LCD 24” M95 Full HD, </t>
    </r>
    <r>
      <rPr>
        <sz val="9"/>
        <rFont val="Arial"/>
        <family val="2"/>
      </rPr>
      <t xml:space="preserve">Resolución 1920*1080, Brillo (cd/m2) 300,Contraste Dinámico 30.000:, Tiempo de respuesta 5ms (G to G). Conexiones HDMI 1.3, USB 2.0 (MP3 &amp; JPEG). Audio: Parlantes integrados invisibles,   5W*2 de potencia, Procesador de sonido Stereo/MTK 3D surround
</t>
    </r>
  </si>
  <si>
    <r>
      <t xml:space="preserve">LCD 32 M95 HD,  </t>
    </r>
    <r>
      <rPr>
        <sz val="9"/>
        <rFont val="Arial"/>
        <family val="2"/>
      </rPr>
      <t>Resolución 1366*768, Brillo (cd/m2) 400, Contraste dinámico 40.000:1, Tiempo de respuesta 6.5ms (G to G), Angulo de visión (H/V) 178°/178°. Conexiones HDMI 1.3, USB 2.0 (MP3, JPEG.BMP), Audio Parlantes integrados invisibles con  6W*2 de potencia, Procesador de sonido Stereo/MTK 3D surround</t>
    </r>
    <r>
      <rPr>
        <b/>
        <sz val="9"/>
        <rFont val="Arial"/>
        <family val="2"/>
      </rPr>
      <t xml:space="preserve">
</t>
    </r>
  </si>
  <si>
    <r>
      <rPr>
        <b/>
        <sz val="9"/>
        <rFont val="Arial"/>
        <family val="2"/>
      </rPr>
      <t>LCD de 42" M95 FHD</t>
    </r>
    <r>
      <rPr>
        <sz val="9"/>
        <rFont val="Arial"/>
        <family val="2"/>
      </rPr>
      <t xml:space="preserve">.  Resolución 1920*1080 - Brillo (cd/m2) 400 - Contraste 80.000:1 - Tiempo de respuesta 6.5ms (G to G) - Angulo de - visión (H/V) 178°/178° - Color 16.7M (8 bit)  - Potencia de Audio 8W*2 - Procesador de sonido BTSC (Mono;Stereo;Sap)  - Conexiones VGA Input(RGB), Audio Input for YCbPr, 2 HDMI 1.3, Audio/CVBS 
</t>
    </r>
  </si>
  <si>
    <r>
      <t>LCD 32 M150 Digitun,</t>
    </r>
    <r>
      <rPr>
        <sz val="9"/>
        <rFont val="Arial"/>
        <family val="2"/>
      </rPr>
      <t xml:space="preserve"> Resolución HD Ready 1366*768 píxeles, sintonizador digital norma SATVD-T, 3 conecores HDMI, 2 puertos USB, Contraste dinámico 80.000:1, parlantes integrados con 8W*2 de potencia, Dolby virtual Surround, Digital dinamic audio system, menú dinamico de fácil manejo</t>
    </r>
    <r>
      <rPr>
        <b/>
        <sz val="9"/>
        <rFont val="Arial"/>
        <family val="2"/>
      </rPr>
      <t>,</t>
    </r>
  </si>
  <si>
    <r>
      <rPr>
        <b/>
        <sz val="9"/>
        <rFont val="Arial"/>
        <family val="2"/>
      </rPr>
      <t xml:space="preserve">Teléfono Celular Touch </t>
    </r>
    <r>
      <rPr>
        <sz val="9"/>
        <rFont val="Arial"/>
        <family val="2"/>
      </rPr>
      <t xml:space="preserve">Cuatribanda 2G , Pantalla  2.83" TFT Touch resistivo 262k Colores  - Aplicaciones  Facebook  / Twitter - Widgets noticias y meteorología - Navegador Opera Mini - WAP 2.0 , Múltiple Mensajeria Instantanea Palringo - EMAIL - Bateria Litio 850 mAh - Cámara 2.0MP - Radio FM con RDS - Bluetooth - Reproduccion y Grabación de audio y video - Sincronización con PC - Memoria extendible hasta 8Gb - Agenda 500 contactos - Lectura Libros Electrónicos -  </t>
    </r>
    <r>
      <rPr>
        <b/>
        <sz val="9"/>
        <rFont val="Arial"/>
        <family val="2"/>
      </rPr>
      <t>COLOR NEGRO</t>
    </r>
    <r>
      <rPr>
        <sz val="9"/>
        <rFont val="Arial"/>
        <family val="2"/>
      </rPr>
      <t>. Incluye memoria Micro Sd 2Gb, bateria, cable USB, auriculares  y cargador.</t>
    </r>
  </si>
  <si>
    <r>
      <rPr>
        <b/>
        <sz val="9"/>
        <rFont val="Arial"/>
        <family val="2"/>
      </rPr>
      <t xml:space="preserve">Teléfono Celular Touch con WIFI  </t>
    </r>
    <r>
      <rPr>
        <sz val="9"/>
        <rFont val="Arial"/>
        <family val="2"/>
      </rPr>
      <t xml:space="preserve">Cuatribanda 2G , Pantalla  2.83" TFT Touch resistivo 65k Colores  - Aplicaciones  Facebook  / Twitter / Tiempo / Noticias - Navegador WAP 2.0 - Mensajeria Instantanea - PUSH EMAIL - Bateria Litio 850 mAh -  Cámara 2.0MP Radio FM con RDS - Bluetooth -  Reproduccion y Grabación de AUDIO y VIDEO - SMS/MMS - Sincronización con PC - Memoria extendible hasta 8Gb - Agenda 1000 contactos - Lectura Libros Electrónicos -  </t>
    </r>
    <r>
      <rPr>
        <b/>
        <sz val="9"/>
        <rFont val="Arial"/>
        <family val="2"/>
      </rPr>
      <t>COLOR BLANCO</t>
    </r>
    <r>
      <rPr>
        <sz val="9"/>
        <rFont val="Arial"/>
        <family val="2"/>
      </rPr>
      <t xml:space="preserve"> . Incluye memoria Micro Sd 2Gb, bateria, cable USB, auriculares  y cargador.</t>
    </r>
  </si>
  <si>
    <r>
      <t>DVD Player Compacto con USB -</t>
    </r>
    <r>
      <rPr>
        <sz val="9"/>
        <rFont val="Arial"/>
        <family val="2"/>
      </rPr>
      <t xml:space="preserve"> Reproduce DVD, VCD, SVCD, CD, MP3, CD-R/RW, JPEG y Kodak Picture CD - 2,1 Canales - Progressive Scan - Decodificador Dolby Digital incorporado - Salida de S-Video, Vídeo compuesto, Video Componente YUV y coaxial digital - Selección de múltiples ángulos - Control remoto completo.</t>
    </r>
  </si>
  <si>
    <r>
      <t>DVD Player con HDMI, Puerto USB y Lector de SD. Sistema de mejora de Alta Definicion Simil HD -</t>
    </r>
    <r>
      <rPr>
        <sz val="9"/>
        <rFont val="Arial"/>
        <family val="2"/>
      </rPr>
      <t xml:space="preserve"> Reproduce DivX 3,11 o superior - DivX 4 X -  DivX 5 X -  DivX Pro y Xvid - Reproduce DVD, DVD+R/RW,DVD+R/RW,  VCD, SVCD, CD, MP3, MPEG4, HDCD, CD-R/RW, JPEG y Kodak Picture CD - 5.1 Canales - Progressive Scan - Decodificador Dolby Digital incorporado - Salida de S-Video, Video compuesto, Vídeo Componente YUV y coaxial digital - Selección de múltiples ángulos y Zoom - Selección de 4:3 o 16:9 (Widescreen) - Control remoto completo.</t>
    </r>
  </si>
  <si>
    <r>
      <t xml:space="preserve">DVD Portatil con LCD de 7” PANTALLA GIRATORIA 270° </t>
    </r>
    <r>
      <rPr>
        <sz val="9"/>
        <rFont val="Arial"/>
        <family val="2"/>
      </rPr>
      <t>- Pantalla de LCD TFT de 7” - Resolucion de 480x234 pixeles - Formato de pantalla ajustable a 16:9 o 4:3 - Reproduce Video en DVD, DVD+R, DVD+DW,DVD-R,DVIX - Reproduce Audio en MP3, CD, CD-R, CD-RW - Reproduce Fotos en JPEG - Puerto USB - Entrada de tarjetas SD, MMC, MS - Decodificador Dolby Digital - Adaptador / Control Remoto - Cargador para auto - Auriculares 3,5mm</t>
    </r>
  </si>
  <si>
    <r>
      <t xml:space="preserve">DVD Microcomponente - </t>
    </r>
    <r>
      <rPr>
        <sz val="9"/>
        <rFont val="Arial"/>
        <family val="2"/>
      </rPr>
      <t>Reproduce DVD, MPEG4, MP3, CD, CD-R/RW - Puerto USB - Progressive Scan - Dolby Digital - Amplificador incorporado 10W RMS x2 - Display de VFD Azul - Salida de Videocomponente (YUV) y S-Video - Radio AM/FM Digital (80 memorias: 40 AM y 40 FM). Control Remoto</t>
    </r>
  </si>
  <si>
    <r>
      <t xml:space="preserve">DVD Microcomponente con SUBWOOFER Y USB . </t>
    </r>
    <r>
      <rPr>
        <sz val="9"/>
        <rFont val="Arial"/>
        <family val="2"/>
      </rPr>
      <t>Reproduce DVD, Dvix, VCD, DVCD, CD, SVCD, HDVD, MP3 Y WMA - Puerto USB - Sonido 2.1 con Sobwoofer de Alta Potencia - 49W RMS total ( 12 W x 2 + 25 Watts RMS ) - Decodificador Digital Sorround - Salida de Video Compuesto, S - Video, y Coaxial. Entrada y Salida de Audio - Display Azul con VFD Digital - Karaoke - Reloj Digital - Control Remoto Completo.</t>
    </r>
  </si>
  <si>
    <r>
      <t>RADIORELOJ DESPERTADOR</t>
    </r>
    <r>
      <rPr>
        <sz val="9"/>
        <rFont val="Arial"/>
        <family val="2"/>
      </rPr>
      <t>- Radio AM / FM - Función Sleep - Función snooze - Pantalla Digital de 0,6" con LED ROJO - Control de Volúmen Rotativo - Origen China.</t>
    </r>
  </si>
  <si>
    <r>
      <t xml:space="preserve">RADIORELOJ DESPERTADOR </t>
    </r>
    <r>
      <rPr>
        <sz val="9"/>
        <rFont val="Arial"/>
        <family val="2"/>
      </rPr>
      <t>Radio AM-FM  - Alarma - Funcion Sleep - Funcion Snooze - Regulador Dimmer de LUZ (Hi/Low) - Pantalla digital extra grande de 1,4" con LED verde.</t>
    </r>
  </si>
  <si>
    <r>
      <t xml:space="preserve">MINICOMPONENTE CON DVD. </t>
    </r>
    <r>
      <rPr>
        <sz val="9"/>
        <rFont val="Arial"/>
        <family val="2"/>
      </rPr>
      <t>Reproduce DVD, Dvix, VCD, DVCD, CD, MP3, MPEG4, JPG, DVD R/RW, CD - R/RW Y KODAK PICTURE CD - Puerto USB ( Lee Video, imagenes y MP3 ) - Lector de Tarjeta SD - 750Wx2 de Potencia PMPO - Progressive Scan - Dolby Digital - Parlantes de 2 Vías y Tweeter de 1" - Amplificador Incorporado - Display de VFD Azul - Salida de Video compuesto, video componente ( YUV ) y S - Video - Radio AM / FM Digital de 80 Memorias - Control Remoto Completo.</t>
    </r>
  </si>
  <si>
    <r>
      <t>Microcomponente con MP3•</t>
    </r>
    <r>
      <rPr>
        <sz val="9"/>
        <rFont val="Arial"/>
        <family val="2"/>
      </rPr>
      <t xml:space="preserve"> Reproduce CD, MP3, CD-R, CD-RW, 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 xml:space="preserve">Puerto USB, 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 xml:space="preserve">Radio FM, 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 xml:space="preserve">Potencia 5W x 2, 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 xml:space="preserve">Amplificador 2.0, Salida de Auriculares 3.5mm, 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>Control Remoto Completo</t>
    </r>
    <r>
      <rPr>
        <b/>
        <sz val="9"/>
        <rFont val="Arial"/>
        <family val="2"/>
      </rPr>
      <t xml:space="preserve">
</t>
    </r>
  </si>
  <si>
    <r>
      <t xml:space="preserve">MICROCOMPONENTE con CD y MP3 - </t>
    </r>
    <r>
      <rPr>
        <sz val="9"/>
        <rFont val="Arial"/>
        <family val="2"/>
      </rPr>
      <t>Reproduce CD, CD-R, CD-RW y MP3 - Radio AM/FM Digital Readout - Refuerzo de Graves X-Bass - Display LCD con Backlight Azul - Memoria Programable - Control del Volúmen electrónico - Potencia de 2W RMS x 2 - Entrada Line In y Salida para Auriculares - Control Remoto.</t>
    </r>
  </si>
  <si>
    <r>
      <t>Radograbador con USB</t>
    </r>
    <r>
      <rPr>
        <sz val="9"/>
        <rFont val="Arial"/>
        <family val="2"/>
      </rPr>
      <t>. Puerto USB para conectar Pendrive o MP3 Player, Display LCD con backlight azul, Radio AM/FM con lector de Sintonia Digital, Refuerzo de Bajos Bass Boost, Reproduce MP3, CD y CD-R/RW, Potencia 50W, Reproducción programada para CD/MP3, Control de volumen rotativo, Conector para auriculares</t>
    </r>
  </si>
  <si>
    <t>DISPONIBILIDAD</t>
  </si>
  <si>
    <t>FIN DE ENERO</t>
  </si>
  <si>
    <t>Monitor TCL LED 19" Wslim</t>
  </si>
  <si>
    <t>Monitor LED 18.5" Widescreen - Diseño Ultradelgado - Resolución máxima 1360*768@60Hz - Contraste dinámico 50.000:1 - Brillo 200cd/M2 - Tiempo de respuesta 5ms - Angulo de Visión 160º/170º - Tamaño de Pixel 0.3mm - 16.7M de colores - Dimensiones con Base: 44.5x33.4x16.5 Cm. - Peso: 2.9 KG</t>
  </si>
  <si>
    <t>PRINCIPIOS DE 
MARZO</t>
  </si>
  <si>
    <t>Tte. Gral. J.D. Perón 2825 (C1198AAA) - Buenos Aires - Tel: 011 - 4863.4000. Fax: 011 - 4863.4003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</si>
</sst>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 &quot;$&quot;\ * #,##0.00_ ;_ &quot;$&quot;\ * \-#,##0.00_ ;_ &quot;$&quot;\ * &quot;-&quot;??_ ;_ @_ "/>
    <numFmt numFmtId="43" formatCode="_ * #,##0.00_ ;_ * \-#,##0.00_ ;_ * &quot;-&quot;??_ ;_ @_ "/>
    <numFmt numFmtId="164" formatCode="_-* #,##0.00\ _€_-;\-* #,##0.00\ _€_-;_-* &quot;-&quot;??\ _€_-;_-@_-"/>
    <numFmt numFmtId="165" formatCode="_ * #,##0_ ;_ * \-#,##0_ ;_ * &quot;-&quot;??_ ;_ @_ "/>
    <numFmt numFmtId="166" formatCode="_ [$€-2]\ * #,##0.00_ ;_ [$€-2]\ * \-#,##0.00_ ;_ [$€-2]\ * &quot;-&quot;??_ "/>
    <numFmt numFmtId="167" formatCode="&quot;$&quot;\ #,##0.00"/>
    <numFmt numFmtId="168" formatCode="&quot;$&quot;\ #,##0"/>
  </numFmts>
  <fonts count="18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indexed="9"/>
      <name val="Arial"/>
      <family val="2"/>
    </font>
    <font>
      <b/>
      <sz val="11"/>
      <color indexed="63"/>
      <name val="Arial"/>
      <family val="2"/>
    </font>
    <font>
      <b/>
      <sz val="11"/>
      <color indexed="10"/>
      <name val="Arial"/>
      <family val="2"/>
    </font>
    <font>
      <b/>
      <sz val="11"/>
      <color rgb="FFFF0000"/>
      <name val="Arial"/>
      <family val="2"/>
    </font>
    <font>
      <sz val="11"/>
      <color indexed="9"/>
      <name val="Arial"/>
      <family val="2"/>
    </font>
    <font>
      <b/>
      <sz val="11"/>
      <color theme="1"/>
      <name val="Arial"/>
      <family val="2"/>
    </font>
    <font>
      <b/>
      <sz val="9"/>
      <name val="Arial"/>
      <family val="2"/>
    </font>
    <font>
      <sz val="9"/>
      <color indexed="9"/>
      <name val="Arial"/>
      <family val="2"/>
    </font>
    <font>
      <b/>
      <sz val="14"/>
      <color indexed="9"/>
      <name val="Calibri"/>
      <family val="2"/>
      <scheme val="minor"/>
    </font>
    <font>
      <b/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4">
    <xf numFmtId="0" fontId="0" fillId="0" borderId="0" xfId="0"/>
    <xf numFmtId="0" fontId="2" fillId="0" borderId="0" xfId="0" applyFont="1"/>
    <xf numFmtId="0" fontId="3" fillId="0" borderId="0" xfId="0" applyFont="1"/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168" fontId="6" fillId="0" borderId="0" xfId="1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vertical="center"/>
    </xf>
    <xf numFmtId="44" fontId="6" fillId="0" borderId="0" xfId="3" applyFont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67" fontId="7" fillId="0" borderId="2" xfId="1" applyNumberFormat="1" applyFont="1" applyFill="1" applyBorder="1" applyAlignment="1">
      <alignment horizontal="center" vertical="center"/>
    </xf>
    <xf numFmtId="9" fontId="7" fillId="0" borderId="2" xfId="4" applyFont="1" applyFill="1" applyBorder="1" applyAlignment="1">
      <alignment horizontal="center" vertical="center"/>
    </xf>
    <xf numFmtId="165" fontId="6" fillId="0" borderId="2" xfId="2" applyNumberFormat="1" applyFont="1" applyFill="1" applyBorder="1" applyAlignment="1">
      <alignment horizontal="center" vertical="center"/>
    </xf>
    <xf numFmtId="168" fontId="7" fillId="0" borderId="2" xfId="1" applyNumberFormat="1" applyFont="1" applyFill="1" applyBorder="1" applyAlignment="1">
      <alignment horizontal="center" vertical="center"/>
    </xf>
    <xf numFmtId="44" fontId="7" fillId="0" borderId="4" xfId="3" applyFont="1" applyFill="1" applyBorder="1" applyAlignment="1">
      <alignment horizontal="center" vertical="center"/>
    </xf>
    <xf numFmtId="0" fontId="6" fillId="0" borderId="0" xfId="0" applyFont="1" applyFill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 wrapText="1"/>
    </xf>
    <xf numFmtId="164" fontId="6" fillId="0" borderId="0" xfId="0" applyNumberFormat="1" applyFont="1" applyFill="1" applyAlignment="1">
      <alignment horizontal="justify" vertical="center" wrapText="1"/>
    </xf>
    <xf numFmtId="44" fontId="10" fillId="0" borderId="4" xfId="3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12" fillId="3" borderId="2" xfId="0" applyFont="1" applyFill="1" applyBorder="1" applyAlignment="1">
      <alignment horizontal="center" vertical="center" wrapText="1"/>
    </xf>
    <xf numFmtId="168" fontId="12" fillId="3" borderId="2" xfId="1" applyNumberFormat="1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" fontId="6" fillId="0" borderId="2" xfId="0" applyNumberFormat="1" applyFont="1" applyFill="1" applyBorder="1" applyAlignment="1">
      <alignment horizontal="center" vertical="center"/>
    </xf>
    <xf numFmtId="44" fontId="13" fillId="0" borderId="4" xfId="3" applyFont="1" applyFill="1" applyBorder="1" applyAlignment="1">
      <alignment horizontal="center" vertical="center"/>
    </xf>
    <xf numFmtId="0" fontId="6" fillId="0" borderId="0" xfId="0" applyFont="1" applyAlignment="1">
      <alignment horizontal="justify" vertical="justify" wrapText="1"/>
    </xf>
    <xf numFmtId="0" fontId="6" fillId="5" borderId="1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167" fontId="7" fillId="5" borderId="2" xfId="1" applyNumberFormat="1" applyFont="1" applyFill="1" applyBorder="1" applyAlignment="1">
      <alignment horizontal="center" vertical="center"/>
    </xf>
    <xf numFmtId="168" fontId="7" fillId="5" borderId="2" xfId="1" applyNumberFormat="1" applyFont="1" applyFill="1" applyBorder="1" applyAlignment="1">
      <alignment horizontal="center" vertical="center"/>
    </xf>
    <xf numFmtId="9" fontId="7" fillId="5" borderId="2" xfId="4" applyFont="1" applyFill="1" applyBorder="1" applyAlignment="1">
      <alignment horizontal="center" vertical="center"/>
    </xf>
    <xf numFmtId="1" fontId="6" fillId="5" borderId="2" xfId="0" applyNumberFormat="1" applyFont="1" applyFill="1" applyBorder="1" applyAlignment="1">
      <alignment horizontal="center" vertical="center"/>
    </xf>
    <xf numFmtId="165" fontId="6" fillId="5" borderId="2" xfId="2" applyNumberFormat="1" applyFont="1" applyFill="1" applyBorder="1" applyAlignment="1">
      <alignment horizontal="center" vertical="center"/>
    </xf>
    <xf numFmtId="44" fontId="13" fillId="5" borderId="4" xfId="3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167" fontId="7" fillId="0" borderId="3" xfId="1" applyNumberFormat="1" applyFont="1" applyFill="1" applyBorder="1" applyAlignment="1">
      <alignment horizontal="center" vertical="center"/>
    </xf>
    <xf numFmtId="168" fontId="7" fillId="0" borderId="3" xfId="1" applyNumberFormat="1" applyFont="1" applyFill="1" applyBorder="1" applyAlignment="1">
      <alignment horizontal="center" vertical="center"/>
    </xf>
    <xf numFmtId="9" fontId="7" fillId="0" borderId="3" xfId="4" applyFont="1" applyFill="1" applyBorder="1" applyAlignment="1">
      <alignment horizontal="center" vertical="center"/>
    </xf>
    <xf numFmtId="1" fontId="6" fillId="0" borderId="3" xfId="0" applyNumberFormat="1" applyFont="1" applyFill="1" applyBorder="1" applyAlignment="1">
      <alignment horizontal="center" vertical="center"/>
    </xf>
    <xf numFmtId="165" fontId="6" fillId="0" borderId="3" xfId="2" applyNumberFormat="1" applyFont="1" applyFill="1" applyBorder="1" applyAlignment="1">
      <alignment horizontal="center" vertical="center"/>
    </xf>
    <xf numFmtId="44" fontId="7" fillId="0" borderId="6" xfId="3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167" fontId="7" fillId="0" borderId="8" xfId="1" applyNumberFormat="1" applyFont="1" applyFill="1" applyBorder="1" applyAlignment="1">
      <alignment horizontal="center" vertical="center"/>
    </xf>
    <xf numFmtId="168" fontId="7" fillId="0" borderId="8" xfId="1" applyNumberFormat="1" applyFont="1" applyFill="1" applyBorder="1" applyAlignment="1">
      <alignment horizontal="center" vertical="center"/>
    </xf>
    <xf numFmtId="9" fontId="7" fillId="0" borderId="8" xfId="4" applyFont="1" applyFill="1" applyBorder="1" applyAlignment="1">
      <alignment horizontal="center" vertical="center"/>
    </xf>
    <xf numFmtId="1" fontId="6" fillId="0" borderId="8" xfId="0" applyNumberFormat="1" applyFont="1" applyBorder="1" applyAlignment="1">
      <alignment horizontal="center" vertical="center"/>
    </xf>
    <xf numFmtId="165" fontId="6" fillId="0" borderId="8" xfId="2" applyNumberFormat="1" applyFont="1" applyFill="1" applyBorder="1" applyAlignment="1">
      <alignment horizontal="center" vertical="center"/>
    </xf>
    <xf numFmtId="44" fontId="10" fillId="0" borderId="9" xfId="3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justify" vertical="center" wrapText="1"/>
    </xf>
    <xf numFmtId="0" fontId="6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9" fontId="6" fillId="0" borderId="0" xfId="4" applyFont="1" applyAlignment="1">
      <alignment vertical="center"/>
    </xf>
    <xf numFmtId="2" fontId="6" fillId="0" borderId="0" xfId="0" applyNumberFormat="1" applyFont="1" applyAlignment="1">
      <alignment vertical="center"/>
    </xf>
    <xf numFmtId="10" fontId="6" fillId="0" borderId="0" xfId="4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horizontal="justify" vertical="center" wrapText="1"/>
    </xf>
    <xf numFmtId="0" fontId="14" fillId="0" borderId="2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justify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14" fillId="5" borderId="2" xfId="0" applyFont="1" applyFill="1" applyBorder="1" applyAlignment="1">
      <alignment horizontal="justify" vertical="center" wrapText="1"/>
    </xf>
    <xf numFmtId="0" fontId="14" fillId="0" borderId="3" xfId="0" applyFont="1" applyFill="1" applyBorder="1" applyAlignment="1">
      <alignment horizontal="justify" vertical="center" wrapText="1"/>
    </xf>
    <xf numFmtId="0" fontId="14" fillId="0" borderId="8" xfId="0" applyFont="1" applyBorder="1" applyAlignment="1">
      <alignment horizontal="justify" vertical="center" wrapText="1"/>
    </xf>
    <xf numFmtId="0" fontId="5" fillId="0" borderId="0" xfId="0" applyFont="1" applyAlignment="1">
      <alignment horizontal="right" vertical="center"/>
    </xf>
    <xf numFmtId="0" fontId="16" fillId="2" borderId="10" xfId="0" applyFont="1" applyFill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44" fontId="16" fillId="2" borderId="11" xfId="3" applyFont="1" applyFill="1" applyBorder="1" applyAlignment="1">
      <alignment horizontal="center" vertical="center" wrapText="1"/>
    </xf>
    <xf numFmtId="168" fontId="16" fillId="2" borderId="11" xfId="1" applyNumberFormat="1" applyFont="1" applyFill="1" applyBorder="1" applyAlignment="1">
      <alignment horizontal="center" vertical="center" wrapText="1"/>
    </xf>
    <xf numFmtId="0" fontId="16" fillId="2" borderId="12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 indent="1"/>
    </xf>
    <xf numFmtId="44" fontId="8" fillId="6" borderId="2" xfId="3" applyFont="1" applyFill="1" applyBorder="1" applyAlignment="1">
      <alignment horizontal="center" vertical="center" wrapText="1"/>
    </xf>
    <xf numFmtId="44" fontId="7" fillId="0" borderId="4" xfId="3" applyFont="1" applyFill="1" applyBorder="1" applyAlignment="1">
      <alignment horizontal="center" vertical="center" wrapText="1"/>
    </xf>
    <xf numFmtId="44" fontId="11" fillId="0" borderId="4" xfId="3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left" vertical="center" indent="1"/>
    </xf>
    <xf numFmtId="0" fontId="8" fillId="3" borderId="2" xfId="0" applyFont="1" applyFill="1" applyBorder="1" applyAlignment="1">
      <alignment horizontal="left" vertical="center" indent="1"/>
    </xf>
    <xf numFmtId="0" fontId="8" fillId="3" borderId="4" xfId="0" applyFont="1" applyFill="1" applyBorder="1" applyAlignment="1">
      <alignment horizontal="left" vertical="center" indent="1"/>
    </xf>
    <xf numFmtId="0" fontId="4" fillId="0" borderId="0" xfId="0" applyFont="1" applyAlignment="1">
      <alignment horizontal="center" vertical="center"/>
    </xf>
    <xf numFmtId="17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5">
    <cellStyle name="Euro" xfId="1"/>
    <cellStyle name="Millares" xfId="2" builtinId="3"/>
    <cellStyle name="Moneda" xfId="3" builtinId="4"/>
    <cellStyle name="Normal" xfId="0" builtinId="0"/>
    <cellStyle name="Porcentaje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hyperlink" Target="http://www.tcl.com.ar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461019</xdr:colOff>
      <xdr:row>4</xdr:row>
      <xdr:rowOff>47625</xdr:rowOff>
    </xdr:to>
    <xdr:pic>
      <xdr:nvPicPr>
        <xdr:cNvPr id="1128" name="Picture 51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1"/>
          <a:ext cx="1508769" cy="8929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957758</xdr:colOff>
      <xdr:row>1</xdr:row>
      <xdr:rowOff>93183</xdr:rowOff>
    </xdr:from>
    <xdr:to>
      <xdr:col>10</xdr:col>
      <xdr:colOff>1344686</xdr:colOff>
      <xdr:row>3</xdr:row>
      <xdr:rowOff>101901</xdr:rowOff>
    </xdr:to>
    <xdr:pic>
      <xdr:nvPicPr>
        <xdr:cNvPr id="1129" name="Picture 61" descr="C:\Documents and Settings\dkusnetzoff.RADVIC\Mis documentos\Mis imágenes\Logo RV Color 72 dpi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827914" y="271777"/>
          <a:ext cx="2661022" cy="4016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C1:F1"/>
  <sheetViews>
    <sheetView zoomScale="75" workbookViewId="0">
      <selection activeCell="B31" sqref="B31"/>
    </sheetView>
  </sheetViews>
  <sheetFormatPr baseColWidth="10" defaultColWidth="11.42578125" defaultRowHeight="15" outlineLevelCol="1" x14ac:dyDescent="0.2"/>
  <cols>
    <col min="1" max="2" width="11.42578125" style="1"/>
    <col min="3" max="3" width="11.42578125" style="1" outlineLevel="1"/>
    <col min="4" max="5" width="11.42578125" style="1"/>
    <col min="6" max="6" width="11.42578125" style="2"/>
    <col min="7" max="16384" width="11.42578125" style="1"/>
  </cols>
  <sheetData/>
  <phoneticPr fontId="0" type="noConversion"/>
  <pageMargins left="0.44" right="0.75" top="0.18" bottom="0.14000000000000001" header="0" footer="0"/>
  <pageSetup paperSize="9" scale="5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tabColor rgb="FFFF0000"/>
    <pageSetUpPr fitToPage="1"/>
  </sheetPr>
  <dimension ref="A2:L41"/>
  <sheetViews>
    <sheetView showGridLines="0" tabSelected="1" zoomScale="80" zoomScaleNormal="80" zoomScaleSheetLayoutView="75" workbookViewId="0">
      <selection activeCell="A15" sqref="A15"/>
    </sheetView>
  </sheetViews>
  <sheetFormatPr baseColWidth="10" defaultColWidth="11.42578125" defaultRowHeight="14.25" x14ac:dyDescent="0.2"/>
  <cols>
    <col min="1" max="1" width="15.7109375" style="4" customWidth="1"/>
    <col min="2" max="2" width="36.5703125" style="4" bestFit="1" customWidth="1"/>
    <col min="3" max="3" width="80.7109375" style="66" customWidth="1"/>
    <col min="4" max="4" width="19.28515625" style="4" hidden="1" customWidth="1"/>
    <col min="5" max="5" width="20.7109375" style="8" bestFit="1" customWidth="1" collapsed="1"/>
    <col min="6" max="6" width="13.42578125" style="5" bestFit="1" customWidth="1"/>
    <col min="7" max="7" width="11" style="5" hidden="1" customWidth="1"/>
    <col min="8" max="8" width="16.7109375" style="4" hidden="1" customWidth="1"/>
    <col min="9" max="9" width="7.140625" style="4" hidden="1" customWidth="1"/>
    <col min="10" max="10" width="16.7109375" style="4" hidden="1" customWidth="1"/>
    <col min="11" max="11" width="22.42578125" style="6" customWidth="1"/>
    <col min="12" max="12" width="11.42578125" style="7"/>
    <col min="13" max="13" width="11.5703125" style="7" bestFit="1" customWidth="1"/>
    <col min="14" max="16384" width="11.42578125" style="7"/>
  </cols>
  <sheetData>
    <row r="2" spans="1:12" ht="15.75" x14ac:dyDescent="0.2">
      <c r="C2" s="91" t="s">
        <v>9</v>
      </c>
      <c r="D2" s="91"/>
      <c r="E2" s="91"/>
      <c r="G2" s="4"/>
    </row>
    <row r="3" spans="1:12" ht="15" x14ac:dyDescent="0.2">
      <c r="C3" s="92">
        <v>40940</v>
      </c>
      <c r="D3" s="93"/>
      <c r="E3" s="93"/>
      <c r="F3" s="4"/>
      <c r="G3" s="4"/>
    </row>
    <row r="4" spans="1:12" ht="21.75" customHeight="1" x14ac:dyDescent="0.2">
      <c r="K4" s="7"/>
    </row>
    <row r="5" spans="1:12" ht="21.75" customHeight="1" thickBot="1" x14ac:dyDescent="0.25">
      <c r="K5" s="3" t="s">
        <v>69</v>
      </c>
    </row>
    <row r="6" spans="1:12" s="82" customFormat="1" ht="47.25" customHeight="1" x14ac:dyDescent="0.2">
      <c r="A6" s="77" t="s">
        <v>25</v>
      </c>
      <c r="B6" s="78" t="s">
        <v>26</v>
      </c>
      <c r="C6" s="78" t="s">
        <v>27</v>
      </c>
      <c r="D6" s="78" t="s">
        <v>24</v>
      </c>
      <c r="E6" s="79" t="s">
        <v>14</v>
      </c>
      <c r="F6" s="80" t="s">
        <v>6</v>
      </c>
      <c r="G6" s="80" t="s">
        <v>10</v>
      </c>
      <c r="H6" s="78" t="s">
        <v>0</v>
      </c>
      <c r="I6" s="78" t="s">
        <v>4</v>
      </c>
      <c r="J6" s="78" t="s">
        <v>11</v>
      </c>
      <c r="K6" s="81" t="s">
        <v>64</v>
      </c>
    </row>
    <row r="7" spans="1:12" s="17" customFormat="1" ht="24.95" customHeight="1" x14ac:dyDescent="0.2">
      <c r="A7" s="88" t="s">
        <v>7</v>
      </c>
      <c r="B7" s="89"/>
      <c r="C7" s="89"/>
      <c r="D7" s="89"/>
      <c r="E7" s="89"/>
      <c r="F7" s="89"/>
      <c r="G7" s="89"/>
      <c r="H7" s="89"/>
      <c r="I7" s="89"/>
      <c r="J7" s="89"/>
      <c r="K7" s="90"/>
      <c r="L7" s="23"/>
    </row>
    <row r="8" spans="1:12" s="17" customFormat="1" ht="48" x14ac:dyDescent="0.2">
      <c r="A8" s="10">
        <v>2412</v>
      </c>
      <c r="B8" s="11" t="s">
        <v>20</v>
      </c>
      <c r="C8" s="67" t="s">
        <v>46</v>
      </c>
      <c r="D8" s="11"/>
      <c r="E8" s="12">
        <v>1287.77</v>
      </c>
      <c r="F8" s="12">
        <v>1159</v>
      </c>
      <c r="G8" s="13"/>
      <c r="H8" s="14"/>
      <c r="I8" s="14"/>
      <c r="J8" s="15"/>
      <c r="K8" s="16" t="s">
        <v>65</v>
      </c>
      <c r="L8" s="23"/>
    </row>
    <row r="9" spans="1:12" s="17" customFormat="1" ht="24.95" customHeight="1" x14ac:dyDescent="0.2">
      <c r="A9" s="88" t="s">
        <v>5</v>
      </c>
      <c r="B9" s="89"/>
      <c r="C9" s="89"/>
      <c r="D9" s="89"/>
      <c r="E9" s="89"/>
      <c r="F9" s="89"/>
      <c r="G9" s="89"/>
      <c r="H9" s="89"/>
      <c r="I9" s="89"/>
      <c r="J9" s="89"/>
      <c r="K9" s="90"/>
      <c r="L9" s="23"/>
    </row>
    <row r="10" spans="1:12" s="17" customFormat="1" ht="36" customHeight="1" collapsed="1" x14ac:dyDescent="0.2">
      <c r="A10" s="18">
        <v>2728</v>
      </c>
      <c r="B10" s="19" t="s">
        <v>30</v>
      </c>
      <c r="C10" s="68" t="s">
        <v>47</v>
      </c>
      <c r="D10" s="20"/>
      <c r="E10" s="12">
        <f>+F10/0.9</f>
        <v>2443.3333333333335</v>
      </c>
      <c r="F10" s="12">
        <v>2199</v>
      </c>
      <c r="G10" s="13"/>
      <c r="H10" s="21"/>
      <c r="I10" s="14"/>
      <c r="J10" s="15"/>
      <c r="K10" s="83" t="s">
        <v>23</v>
      </c>
      <c r="L10" s="23"/>
    </row>
    <row r="11" spans="1:12" s="17" customFormat="1" ht="35.25" customHeight="1" x14ac:dyDescent="0.2">
      <c r="A11" s="18">
        <v>2727</v>
      </c>
      <c r="B11" s="19" t="s">
        <v>29</v>
      </c>
      <c r="C11" s="68" t="s">
        <v>48</v>
      </c>
      <c r="D11" s="20"/>
      <c r="E11" s="12">
        <f>+F11/0.9</f>
        <v>3443.333333333333</v>
      </c>
      <c r="F11" s="12">
        <v>3099</v>
      </c>
      <c r="G11" s="13"/>
      <c r="H11" s="21"/>
      <c r="I11" s="14"/>
      <c r="J11" s="15"/>
      <c r="K11" s="24" t="s">
        <v>23</v>
      </c>
      <c r="L11" s="23"/>
    </row>
    <row r="12" spans="1:12" s="17" customFormat="1" ht="43.5" customHeight="1" x14ac:dyDescent="0.2">
      <c r="A12" s="18">
        <v>2734</v>
      </c>
      <c r="B12" s="20" t="s">
        <v>44</v>
      </c>
      <c r="C12" s="69" t="s">
        <v>49</v>
      </c>
      <c r="D12" s="20"/>
      <c r="E12" s="12">
        <v>5332.22</v>
      </c>
      <c r="F12" s="12">
        <v>4799</v>
      </c>
      <c r="G12" s="13"/>
      <c r="H12" s="21"/>
      <c r="I12" s="14"/>
      <c r="J12" s="15"/>
      <c r="K12" s="24" t="s">
        <v>23</v>
      </c>
      <c r="L12" s="23"/>
    </row>
    <row r="13" spans="1:12" s="17" customFormat="1" ht="48" customHeight="1" x14ac:dyDescent="0.2">
      <c r="A13" s="18">
        <v>2733</v>
      </c>
      <c r="B13" s="20" t="s">
        <v>45</v>
      </c>
      <c r="C13" s="69" t="s">
        <v>43</v>
      </c>
      <c r="D13" s="25"/>
      <c r="E13" s="12">
        <v>6665.56</v>
      </c>
      <c r="F13" s="12">
        <v>5999</v>
      </c>
      <c r="G13" s="13"/>
      <c r="H13" s="21"/>
      <c r="I13" s="14"/>
      <c r="J13" s="15"/>
      <c r="K13" s="83" t="s">
        <v>23</v>
      </c>
      <c r="L13" s="23"/>
    </row>
    <row r="14" spans="1:12" s="9" customFormat="1" ht="21.75" customHeight="1" x14ac:dyDescent="0.2">
      <c r="A14" s="84" t="s">
        <v>34</v>
      </c>
      <c r="B14" s="26"/>
      <c r="C14" s="70"/>
      <c r="D14" s="26"/>
      <c r="E14" s="85" t="s">
        <v>36</v>
      </c>
      <c r="F14" s="85" t="s">
        <v>35</v>
      </c>
      <c r="G14" s="27"/>
      <c r="H14" s="26"/>
      <c r="I14" s="26"/>
      <c r="J14" s="26"/>
      <c r="K14" s="28"/>
    </row>
    <row r="15" spans="1:12" s="17" customFormat="1" ht="36" customHeight="1" x14ac:dyDescent="0.2">
      <c r="A15" s="18">
        <v>2730</v>
      </c>
      <c r="B15" s="19" t="s">
        <v>33</v>
      </c>
      <c r="C15" s="68" t="s">
        <v>50</v>
      </c>
      <c r="D15" s="20"/>
      <c r="E15" s="12">
        <v>3665.55</v>
      </c>
      <c r="F15" s="12">
        <v>2443</v>
      </c>
      <c r="G15" s="13"/>
      <c r="H15" s="21"/>
      <c r="I15" s="14"/>
      <c r="J15" s="15"/>
      <c r="K15" s="22" t="s">
        <v>40</v>
      </c>
      <c r="L15" s="23"/>
    </row>
    <row r="16" spans="1:12" s="17" customFormat="1" ht="24.95" customHeight="1" x14ac:dyDescent="0.2">
      <c r="A16" s="88" t="s">
        <v>31</v>
      </c>
      <c r="B16" s="89"/>
      <c r="C16" s="89"/>
      <c r="D16" s="89"/>
      <c r="E16" s="89"/>
      <c r="F16" s="89"/>
      <c r="G16" s="89"/>
      <c r="H16" s="89"/>
      <c r="I16" s="89"/>
      <c r="J16" s="89"/>
      <c r="K16" s="90"/>
      <c r="L16" s="23"/>
    </row>
    <row r="17" spans="1:12" s="17" customFormat="1" ht="66.2" customHeight="1" x14ac:dyDescent="0.2">
      <c r="A17" s="18">
        <v>3501</v>
      </c>
      <c r="B17" s="19" t="s">
        <v>38</v>
      </c>
      <c r="C17" s="71" t="s">
        <v>51</v>
      </c>
      <c r="D17" s="25"/>
      <c r="E17" s="12">
        <f>F17/0.9</f>
        <v>832.22222222222217</v>
      </c>
      <c r="F17" s="12">
        <v>749</v>
      </c>
      <c r="G17" s="13"/>
      <c r="H17" s="21"/>
      <c r="I17" s="14"/>
      <c r="J17" s="15"/>
      <c r="K17" s="16" t="s">
        <v>40</v>
      </c>
      <c r="L17" s="23"/>
    </row>
    <row r="18" spans="1:12" s="17" customFormat="1" ht="72" x14ac:dyDescent="0.2">
      <c r="A18" s="18">
        <v>3502</v>
      </c>
      <c r="B18" s="19" t="s">
        <v>39</v>
      </c>
      <c r="C18" s="71" t="s">
        <v>52</v>
      </c>
      <c r="D18" s="25"/>
      <c r="E18" s="12">
        <f>F18/0.9</f>
        <v>1110</v>
      </c>
      <c r="F18" s="12">
        <v>999</v>
      </c>
      <c r="G18" s="13"/>
      <c r="H18" s="21"/>
      <c r="I18" s="14"/>
      <c r="J18" s="15"/>
      <c r="K18" s="22" t="s">
        <v>40</v>
      </c>
      <c r="L18" s="23"/>
    </row>
    <row r="19" spans="1:12" s="17" customFormat="1" ht="24.95" customHeight="1" x14ac:dyDescent="0.2">
      <c r="A19" s="88" t="s">
        <v>28</v>
      </c>
      <c r="B19" s="89"/>
      <c r="C19" s="89"/>
      <c r="D19" s="89"/>
      <c r="E19" s="89"/>
      <c r="F19" s="89"/>
      <c r="G19" s="89"/>
      <c r="H19" s="89"/>
      <c r="I19" s="89"/>
      <c r="J19" s="89"/>
      <c r="K19" s="90"/>
      <c r="L19" s="23"/>
    </row>
    <row r="20" spans="1:12" s="17" customFormat="1" ht="48" x14ac:dyDescent="0.2">
      <c r="A20" s="18">
        <v>3418</v>
      </c>
      <c r="B20" s="19" t="s">
        <v>66</v>
      </c>
      <c r="C20" s="72" t="s">
        <v>67</v>
      </c>
      <c r="D20" s="25"/>
      <c r="E20" s="12">
        <v>1276.55</v>
      </c>
      <c r="F20" s="12">
        <v>1149</v>
      </c>
      <c r="G20" s="13"/>
      <c r="H20" s="21"/>
      <c r="I20" s="14"/>
      <c r="J20" s="15"/>
      <c r="K20" s="86" t="s">
        <v>68</v>
      </c>
      <c r="L20" s="23"/>
    </row>
    <row r="21" spans="1:12" s="17" customFormat="1" ht="24.95" customHeight="1" x14ac:dyDescent="0.2">
      <c r="A21" s="88" t="s">
        <v>17</v>
      </c>
      <c r="B21" s="89"/>
      <c r="C21" s="89"/>
      <c r="D21" s="89"/>
      <c r="E21" s="89"/>
      <c r="F21" s="89"/>
      <c r="G21" s="89"/>
      <c r="H21" s="89"/>
      <c r="I21" s="89"/>
      <c r="J21" s="89"/>
      <c r="K21" s="90"/>
      <c r="L21" s="23"/>
    </row>
    <row r="22" spans="1:12" s="17" customFormat="1" ht="36.75" hidden="1" customHeight="1" x14ac:dyDescent="0.2">
      <c r="A22" s="18">
        <v>2809</v>
      </c>
      <c r="B22" s="19" t="s">
        <v>15</v>
      </c>
      <c r="C22" s="67" t="s">
        <v>53</v>
      </c>
      <c r="D22" s="11">
        <v>8</v>
      </c>
      <c r="E22" s="12">
        <f t="shared" ref="E22:E26" si="0">+F22/0.9</f>
        <v>354.44444444444446</v>
      </c>
      <c r="F22" s="15">
        <v>319</v>
      </c>
      <c r="G22" s="13">
        <v>0.35</v>
      </c>
      <c r="H22" s="21">
        <v>7796941028021</v>
      </c>
      <c r="I22" s="14" t="s">
        <v>3</v>
      </c>
      <c r="J22" s="15">
        <f>F22/1.35</f>
        <v>236.29629629629628</v>
      </c>
      <c r="K22" s="24" t="s">
        <v>23</v>
      </c>
    </row>
    <row r="23" spans="1:12" s="17" customFormat="1" ht="54" hidden="1" customHeight="1" x14ac:dyDescent="0.2">
      <c r="A23" s="18">
        <v>2803</v>
      </c>
      <c r="B23" s="19" t="s">
        <v>16</v>
      </c>
      <c r="C23" s="67" t="s">
        <v>54</v>
      </c>
      <c r="D23" s="11">
        <v>5</v>
      </c>
      <c r="E23" s="12">
        <v>443.33</v>
      </c>
      <c r="F23" s="15">
        <v>439</v>
      </c>
      <c r="G23" s="13">
        <v>0.35</v>
      </c>
      <c r="H23" s="21"/>
      <c r="I23" s="14"/>
      <c r="J23" s="15">
        <f>F23/1.35</f>
        <v>325.18518518518516</v>
      </c>
      <c r="K23" s="29" t="s">
        <v>23</v>
      </c>
    </row>
    <row r="24" spans="1:12" s="17" customFormat="1" ht="59.25" customHeight="1" collapsed="1" x14ac:dyDescent="0.2">
      <c r="A24" s="18">
        <v>2811</v>
      </c>
      <c r="B24" s="20" t="s">
        <v>32</v>
      </c>
      <c r="C24" s="68" t="s">
        <v>55</v>
      </c>
      <c r="D24" s="20">
        <v>4</v>
      </c>
      <c r="E24" s="12">
        <f t="shared" si="0"/>
        <v>943.33333333333326</v>
      </c>
      <c r="F24" s="15">
        <v>849</v>
      </c>
      <c r="G24" s="13"/>
      <c r="H24" s="30"/>
      <c r="I24" s="14"/>
      <c r="J24" s="15">
        <f>F24/1.35</f>
        <v>628.8888888888888</v>
      </c>
      <c r="K24" s="87" t="s">
        <v>23</v>
      </c>
    </row>
    <row r="25" spans="1:12" s="32" customFormat="1" ht="48" collapsed="1" x14ac:dyDescent="0.2">
      <c r="A25" s="18">
        <v>3204</v>
      </c>
      <c r="B25" s="19" t="s">
        <v>42</v>
      </c>
      <c r="C25" s="68" t="s">
        <v>56</v>
      </c>
      <c r="D25" s="20">
        <v>1</v>
      </c>
      <c r="E25" s="12">
        <f t="shared" si="0"/>
        <v>843.33333333333326</v>
      </c>
      <c r="F25" s="15">
        <v>759</v>
      </c>
      <c r="G25" s="13">
        <v>0.4</v>
      </c>
      <c r="H25" s="30">
        <v>7796941032028</v>
      </c>
      <c r="I25" s="14" t="s">
        <v>3</v>
      </c>
      <c r="J25" s="15">
        <f>F25/1.4</f>
        <v>542.14285714285722</v>
      </c>
      <c r="K25" s="31" t="s">
        <v>40</v>
      </c>
    </row>
    <row r="26" spans="1:12" s="17" customFormat="1" ht="48" hidden="1" customHeight="1" thickBot="1" x14ac:dyDescent="0.25">
      <c r="A26" s="18">
        <v>3205</v>
      </c>
      <c r="B26" s="19" t="s">
        <v>22</v>
      </c>
      <c r="C26" s="68" t="s">
        <v>57</v>
      </c>
      <c r="D26" s="20">
        <v>2</v>
      </c>
      <c r="E26" s="12">
        <f t="shared" si="0"/>
        <v>1054.4444444444443</v>
      </c>
      <c r="F26" s="15">
        <v>949</v>
      </c>
      <c r="G26" s="13"/>
      <c r="H26" s="30"/>
      <c r="I26" s="14"/>
      <c r="J26" s="15"/>
      <c r="K26" s="29" t="s">
        <v>23</v>
      </c>
    </row>
    <row r="27" spans="1:12" s="17" customFormat="1" ht="24.95" customHeight="1" x14ac:dyDescent="0.2">
      <c r="A27" s="88" t="s">
        <v>12</v>
      </c>
      <c r="B27" s="89"/>
      <c r="C27" s="89"/>
      <c r="D27" s="89"/>
      <c r="E27" s="89"/>
      <c r="F27" s="89"/>
      <c r="G27" s="89"/>
      <c r="H27" s="89"/>
      <c r="I27" s="89"/>
      <c r="J27" s="89"/>
      <c r="K27" s="90"/>
      <c r="L27" s="23"/>
    </row>
    <row r="28" spans="1:12" s="17" customFormat="1" ht="29.25" customHeight="1" x14ac:dyDescent="0.2">
      <c r="A28" s="18">
        <v>3140</v>
      </c>
      <c r="B28" s="19" t="s">
        <v>13</v>
      </c>
      <c r="C28" s="68" t="s">
        <v>58</v>
      </c>
      <c r="D28" s="20">
        <v>20</v>
      </c>
      <c r="E28" s="12">
        <f>+F28/0.9</f>
        <v>143.33333333333334</v>
      </c>
      <c r="F28" s="15">
        <v>129</v>
      </c>
      <c r="G28" s="13">
        <v>0.35</v>
      </c>
      <c r="H28" s="30">
        <v>7796941031106</v>
      </c>
      <c r="I28" s="14" t="s">
        <v>3</v>
      </c>
      <c r="J28" s="15">
        <f>F28/1.35</f>
        <v>95.555555555555543</v>
      </c>
      <c r="K28" s="16" t="s">
        <v>40</v>
      </c>
    </row>
    <row r="29" spans="1:12" s="17" customFormat="1" ht="29.25" customHeight="1" x14ac:dyDescent="0.2">
      <c r="A29" s="18">
        <v>3114</v>
      </c>
      <c r="B29" s="19" t="s">
        <v>21</v>
      </c>
      <c r="C29" s="68" t="s">
        <v>59</v>
      </c>
      <c r="D29" s="20">
        <v>20</v>
      </c>
      <c r="E29" s="12">
        <f>+F29/0.9</f>
        <v>165.55555555555554</v>
      </c>
      <c r="F29" s="15">
        <v>149</v>
      </c>
      <c r="G29" s="13"/>
      <c r="H29" s="30"/>
      <c r="I29" s="14"/>
      <c r="J29" s="15"/>
      <c r="K29" s="16" t="s">
        <v>40</v>
      </c>
    </row>
    <row r="30" spans="1:12" s="17" customFormat="1" ht="24.95" customHeight="1" x14ac:dyDescent="0.2">
      <c r="A30" s="88" t="s">
        <v>18</v>
      </c>
      <c r="B30" s="89"/>
      <c r="C30" s="89"/>
      <c r="D30" s="89"/>
      <c r="E30" s="89"/>
      <c r="F30" s="89"/>
      <c r="G30" s="89"/>
      <c r="H30" s="89"/>
      <c r="I30" s="89"/>
      <c r="J30" s="89"/>
      <c r="K30" s="90"/>
      <c r="L30" s="23"/>
    </row>
    <row r="31" spans="1:12" s="17" customFormat="1" ht="66" customHeight="1" x14ac:dyDescent="0.2">
      <c r="A31" s="18">
        <v>3208</v>
      </c>
      <c r="B31" s="19" t="s">
        <v>37</v>
      </c>
      <c r="C31" s="68" t="s">
        <v>60</v>
      </c>
      <c r="D31" s="20">
        <v>1</v>
      </c>
      <c r="E31" s="12">
        <v>1332</v>
      </c>
      <c r="F31" s="15">
        <v>1299</v>
      </c>
      <c r="G31" s="13"/>
      <c r="H31" s="30"/>
      <c r="I31" s="14"/>
      <c r="J31" s="15"/>
      <c r="K31" s="87" t="s">
        <v>23</v>
      </c>
    </row>
    <row r="32" spans="1:12" s="17" customFormat="1" ht="42.75" customHeight="1" x14ac:dyDescent="0.2">
      <c r="A32" s="33">
        <v>3209</v>
      </c>
      <c r="B32" s="34" t="s">
        <v>41</v>
      </c>
      <c r="C32" s="73" t="s">
        <v>61</v>
      </c>
      <c r="D32" s="35"/>
      <c r="E32" s="36">
        <f>+F32/0.9</f>
        <v>587.77777777777771</v>
      </c>
      <c r="F32" s="37">
        <v>529</v>
      </c>
      <c r="G32" s="38"/>
      <c r="H32" s="39"/>
      <c r="I32" s="40"/>
      <c r="J32" s="37"/>
      <c r="K32" s="41" t="s">
        <v>40</v>
      </c>
    </row>
    <row r="33" spans="1:11" s="17" customFormat="1" ht="57" customHeight="1" collapsed="1" thickBot="1" x14ac:dyDescent="0.25">
      <c r="A33" s="42">
        <v>3203</v>
      </c>
      <c r="B33" s="43" t="s">
        <v>8</v>
      </c>
      <c r="C33" s="74" t="s">
        <v>62</v>
      </c>
      <c r="D33" s="44">
        <v>2</v>
      </c>
      <c r="E33" s="45">
        <f>+F33/0.9</f>
        <v>610</v>
      </c>
      <c r="F33" s="46">
        <v>549</v>
      </c>
      <c r="G33" s="47">
        <v>0.4</v>
      </c>
      <c r="H33" s="48"/>
      <c r="I33" s="49"/>
      <c r="J33" s="46">
        <f>F33/1.4</f>
        <v>392.14285714285717</v>
      </c>
      <c r="K33" s="50" t="s">
        <v>40</v>
      </c>
    </row>
    <row r="34" spans="1:11" s="60" customFormat="1" ht="57" hidden="1" customHeight="1" thickBot="1" x14ac:dyDescent="0.25">
      <c r="A34" s="51">
        <v>3145</v>
      </c>
      <c r="B34" s="52" t="s">
        <v>19</v>
      </c>
      <c r="C34" s="75" t="s">
        <v>63</v>
      </c>
      <c r="D34" s="53">
        <v>4</v>
      </c>
      <c r="E34" s="54">
        <f>+F34/0.9</f>
        <v>454.44444444444446</v>
      </c>
      <c r="F34" s="55">
        <v>409</v>
      </c>
      <c r="G34" s="56"/>
      <c r="H34" s="57"/>
      <c r="I34" s="58"/>
      <c r="J34" s="55"/>
      <c r="K34" s="59" t="s">
        <v>23</v>
      </c>
    </row>
    <row r="35" spans="1:11" collapsed="1" x14ac:dyDescent="0.2">
      <c r="A35" s="61" t="s">
        <v>1</v>
      </c>
    </row>
    <row r="36" spans="1:11" ht="15" x14ac:dyDescent="0.2">
      <c r="A36" s="62" t="s">
        <v>2</v>
      </c>
    </row>
    <row r="37" spans="1:11" x14ac:dyDescent="0.2">
      <c r="A37" s="61"/>
    </row>
    <row r="38" spans="1:11" ht="15" x14ac:dyDescent="0.2">
      <c r="A38" s="62"/>
      <c r="H38" s="63"/>
      <c r="I38" s="63"/>
      <c r="J38" s="63"/>
      <c r="K38" s="63"/>
    </row>
    <row r="39" spans="1:11" x14ac:dyDescent="0.2">
      <c r="C39" s="76"/>
      <c r="D39" s="3"/>
      <c r="K39" s="4"/>
    </row>
    <row r="40" spans="1:11" x14ac:dyDescent="0.2">
      <c r="C40" s="76"/>
      <c r="D40" s="3"/>
      <c r="H40" s="64"/>
      <c r="I40" s="64"/>
      <c r="J40" s="64"/>
      <c r="K40" s="64"/>
    </row>
    <row r="41" spans="1:11" x14ac:dyDescent="0.2">
      <c r="C41" s="76"/>
      <c r="D41" s="3"/>
      <c r="H41" s="65"/>
      <c r="I41" s="65"/>
      <c r="J41" s="65"/>
      <c r="K41" s="65"/>
    </row>
  </sheetData>
  <mergeCells count="9">
    <mergeCell ref="A30:K30"/>
    <mergeCell ref="C2:E2"/>
    <mergeCell ref="C3:E3"/>
    <mergeCell ref="A7:K7"/>
    <mergeCell ref="A19:K19"/>
    <mergeCell ref="A21:K21"/>
    <mergeCell ref="A27:K27"/>
    <mergeCell ref="A16:K16"/>
    <mergeCell ref="A9:K9"/>
  </mergeCells>
  <phoneticPr fontId="0" type="noConversion"/>
  <pageMargins left="0.39370078740157483" right="0.39370078740157483" top="0.59055118110236227" bottom="0.59055118110236227" header="0" footer="0"/>
  <pageSetup paperSize="9" scale="74" fitToHeight="2" orientation="landscape" r:id="rId1"/>
  <headerFooter alignWithMargins="0">
    <oddFooter>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hoja 1</vt:lpstr>
      <vt:lpstr>ELECTRONICA</vt:lpstr>
      <vt:lpstr>ELECTRONICA!Área_de_impresión</vt:lpstr>
      <vt:lpstr>ELECTRONICA!Títulos_a_imprimir</vt:lpstr>
    </vt:vector>
  </TitlesOfParts>
  <Company>Radio Victoria Fueguina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Mercedes Mora</dc:creator>
  <cp:lastModifiedBy>hp</cp:lastModifiedBy>
  <cp:lastPrinted>2012-02-15T20:27:33Z</cp:lastPrinted>
  <dcterms:created xsi:type="dcterms:W3CDTF">2004-12-01T14:29:29Z</dcterms:created>
  <dcterms:modified xsi:type="dcterms:W3CDTF">2012-02-15T20:30:53Z</dcterms:modified>
</cp:coreProperties>
</file>